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dm\Spisova_sluzba\Veřejné zakázky a poptávky\2023 VZMR\2023_11 Nákup a instalace robotické travní sekačky\"/>
    </mc:Choice>
  </mc:AlternateContent>
  <xr:revisionPtr revIDLastSave="0" documentId="13_ncr:1_{45234971-0A3A-467C-AF64-DF188D2BA13A}" xr6:coauthVersionLast="36" xr6:coauthVersionMax="36" xr10:uidLastSave="{00000000-0000-0000-0000-000000000000}"/>
  <bookViews>
    <workbookView xWindow="0" yWindow="0" windowWidth="28770" windowHeight="11070" xr2:uid="{00000000-000D-0000-FFFF-FFFF00000000}"/>
  </bookViews>
  <sheets>
    <sheet name="2023_11" sheetId="5" r:id="rId1"/>
  </sheets>
  <calcPr calcId="191029"/>
</workbook>
</file>

<file path=xl/calcChain.xml><?xml version="1.0" encoding="utf-8"?>
<calcChain xmlns="http://schemas.openxmlformats.org/spreadsheetml/2006/main">
  <c r="D25" i="5" l="1"/>
  <c r="D26" i="5"/>
  <c r="D27" i="5"/>
  <c r="D24" i="5"/>
  <c r="D29" i="5" l="1"/>
  <c r="D30" i="5" s="1"/>
  <c r="D31" i="5" l="1"/>
</calcChain>
</file>

<file path=xl/sharedStrings.xml><?xml version="1.0" encoding="utf-8"?>
<sst xmlns="http://schemas.openxmlformats.org/spreadsheetml/2006/main" count="42" uniqueCount="37">
  <si>
    <t>Název položky</t>
  </si>
  <si>
    <t>cena v Kč bez DPH</t>
  </si>
  <si>
    <t>Jméno statutárního zástupce</t>
  </si>
  <si>
    <t>Název zakázky:</t>
  </si>
  <si>
    <t>IČ:</t>
  </si>
  <si>
    <t>DIČ:</t>
  </si>
  <si>
    <t>Datum, jméno a příjmení oprávněné osoby:</t>
  </si>
  <si>
    <t>Poptávka na cenovou nabídku</t>
  </si>
  <si>
    <t>Adresa sídla společnosti:</t>
  </si>
  <si>
    <t>Položkový soupis poptávky</t>
  </si>
  <si>
    <t>cena/m.j. v Kč bez DPH</t>
  </si>
  <si>
    <t>počet m.j./kus</t>
  </si>
  <si>
    <t>Cena celkem (bez DPH):</t>
  </si>
  <si>
    <t>Celkem (s DPH):</t>
  </si>
  <si>
    <t>Doprava:</t>
  </si>
  <si>
    <t>Cenová nabídka</t>
  </si>
  <si>
    <t xml:space="preserve">Záruční doba: 2 roky, není-li uvedeno jinak </t>
  </si>
  <si>
    <t xml:space="preserve">Termín dodávky: </t>
  </si>
  <si>
    <t>Platba: fakturou, splatnost 10 dnů</t>
  </si>
  <si>
    <t>Kontaktní osoba</t>
  </si>
  <si>
    <t>Domov mládeže a školní jídelna Pardubice</t>
  </si>
  <si>
    <t>Rožkova 331, 530 02 Pardubice</t>
  </si>
  <si>
    <t>CZ48161071</t>
  </si>
  <si>
    <t>plátce DPH</t>
  </si>
  <si>
    <t>Alena Krabcová</t>
  </si>
  <si>
    <t>Název poptávajícího:</t>
  </si>
  <si>
    <t>Telefonní číslo nebo e-mail kontaktní osoby:</t>
  </si>
  <si>
    <t>Mgr. Bc. Alena Krabcová, 605 318 898</t>
  </si>
  <si>
    <t>Jméno statutárního zástupce, telelefon</t>
  </si>
  <si>
    <t>Cenovou nabídku vypracoval:</t>
  </si>
  <si>
    <t>Petra Táborská, Dis.</t>
  </si>
  <si>
    <t>p.taborska@dmpce.cz</t>
  </si>
  <si>
    <t>2023/11</t>
  </si>
  <si>
    <t>DODAVATEL</t>
  </si>
  <si>
    <t>ROBOTICKÁ TRAVNÍ SEKAČKA</t>
  </si>
  <si>
    <r>
      <t xml:space="preserve">CENOVOU NABÍDKU LZE ZASLAT S POŽADOVANÝMI ÚDAJI I V JINÉM FORMÁTU VYHOTOVENÍ
</t>
    </r>
    <r>
      <rPr>
        <sz val="9"/>
        <rFont val="Arial"/>
        <family val="2"/>
        <charset val="238"/>
      </rPr>
      <t>Automatická robotická sekačka vhodná pro trávníky o ploše 3800 m². Další požadavky pro splnění výzvy pro podání cenové nabídky č. 2023/11, č.j. DM-032/2418/2023:
- šířka sečení 35 cm a vyšší,  regulace výšky sečení od 20 do100 mm, ovládání pomocí aplikace/ na přístroji, baterie s výdrží sečení alespoň 110 minut, GSM modul, hlučnost do 60 dB, nabíjecí stanice.
Instalace. Další náklady.</t>
    </r>
    <r>
      <rPr>
        <sz val="9"/>
        <color rgb="FFFF0000"/>
        <rFont val="Arial"/>
        <family val="2"/>
        <charset val="238"/>
      </rPr>
      <t xml:space="preserve">
</t>
    </r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</si>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</sst>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3" formatCode="_-* #,##0.00\ _K_č_-;\-* #,##0.00\ _K_č_-;_-* &quot;-&quot;??\ _K_č_-;_-@_-"/>
  </numFmts>
  <fonts count="14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"/>
      <family val="2"/>
      <charset val="238"/>
    </font>
    <font>
      <u/>
      <sz val="10"/>
      <color theme="10"/>
      <name val="Arial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wrapText="1"/>
    </xf>
    <xf numFmtId="14" fontId="0" fillId="0" borderId="0" xfId="0" applyNumberFormat="1"/>
    <xf numFmtId="0" fontId="6" fillId="0" borderId="1" xfId="0" applyFont="1" applyBorder="1" applyAlignment="1"/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3" fontId="6" fillId="0" borderId="1" xfId="0" applyNumberFormat="1" applyFont="1" applyBorder="1" applyAlignment="1" applyProtection="1">
      <alignment horizontal="left"/>
      <protection locked="0"/>
    </xf>
    <xf numFmtId="0" fontId="12" fillId="0" borderId="2" xfId="2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43" fontId="0" fillId="0" borderId="1" xfId="0" applyNumberFormat="1" applyBorder="1" applyAlignment="1" applyProtection="1">
      <alignment horizontal="right" vertical="center"/>
      <protection locked="0"/>
    </xf>
    <xf numFmtId="41" fontId="0" fillId="0" borderId="1" xfId="0" applyNumberFormat="1" applyBorder="1" applyAlignment="1" applyProtection="1">
      <alignment horizontal="right" vertical="center"/>
      <protection locked="0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43" fontId="0" fillId="0" borderId="2" xfId="0" applyNumberFormat="1" applyBorder="1" applyAlignment="1" applyProtection="1">
      <alignment horizontal="right" vertical="center"/>
      <protection locked="0"/>
    </xf>
    <xf numFmtId="41" fontId="0" fillId="0" borderId="4" xfId="0" applyNumberFormat="1" applyBorder="1" applyAlignment="1" applyProtection="1">
      <alignment horizontal="right" vertical="center"/>
      <protection locked="0"/>
    </xf>
    <xf numFmtId="9" fontId="8" fillId="0" borderId="4" xfId="0" applyNumberFormat="1" applyFont="1" applyBorder="1" applyAlignment="1" applyProtection="1">
      <alignment vertical="center"/>
      <protection locked="0"/>
    </xf>
    <xf numFmtId="43" fontId="8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</cellXfs>
  <cellStyles count="3">
    <cellStyle name="Hypertextový odkaz" xfId="2" builtinId="8"/>
    <cellStyle name="Normální" xfId="0" builtinId="0"/>
    <cellStyle name="normální_2.14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BF17-D54E-427A-A8E6-0D707486909D}">
  <dimension ref="A1:D42"/>
  <sheetViews>
    <sheetView tabSelected="1" zoomScaleNormal="100" workbookViewId="0">
      <selection activeCell="B16" sqref="B16:D16"/>
    </sheetView>
  </sheetViews>
  <sheetFormatPr defaultRowHeight="12.75" x14ac:dyDescent="0.2"/>
  <cols>
    <col min="1" max="1" width="53.28515625" customWidth="1"/>
    <col min="2" max="2" width="14.42578125" customWidth="1"/>
    <col min="3" max="3" width="8.7109375" customWidth="1"/>
    <col min="4" max="4" width="18.28515625" customWidth="1"/>
  </cols>
  <sheetData>
    <row r="1" spans="1:4" ht="18" x14ac:dyDescent="0.25">
      <c r="A1" s="36" t="s">
        <v>7</v>
      </c>
      <c r="B1" s="36"/>
      <c r="C1" s="36"/>
      <c r="D1" s="36"/>
    </row>
    <row r="2" spans="1:4" ht="18" x14ac:dyDescent="0.25">
      <c r="A2" s="22"/>
      <c r="B2" s="22"/>
      <c r="C2" s="22"/>
      <c r="D2" s="22" t="s">
        <v>32</v>
      </c>
    </row>
    <row r="3" spans="1:4" ht="26.25" customHeight="1" x14ac:dyDescent="0.2">
      <c r="A3" s="5" t="s">
        <v>3</v>
      </c>
      <c r="B3" s="37" t="s">
        <v>34</v>
      </c>
      <c r="C3" s="37"/>
      <c r="D3" s="37"/>
    </row>
    <row r="4" spans="1:4" ht="15.75" customHeight="1" x14ac:dyDescent="0.2">
      <c r="A4" s="12"/>
      <c r="B4" s="13"/>
      <c r="C4" s="13"/>
      <c r="D4" s="13"/>
    </row>
    <row r="5" spans="1:4" ht="16.5" customHeight="1" x14ac:dyDescent="0.25">
      <c r="A5" s="17" t="s">
        <v>25</v>
      </c>
      <c r="B5" s="38" t="s">
        <v>20</v>
      </c>
      <c r="C5" s="38"/>
      <c r="D5" s="38"/>
    </row>
    <row r="6" spans="1:4" ht="16.5" customHeight="1" x14ac:dyDescent="0.2">
      <c r="A6" s="6" t="s">
        <v>8</v>
      </c>
      <c r="B6" s="31" t="s">
        <v>21</v>
      </c>
      <c r="C6" s="31"/>
      <c r="D6" s="31"/>
    </row>
    <row r="7" spans="1:4" ht="16.5" customHeight="1" x14ac:dyDescent="0.2">
      <c r="A7" s="2" t="s">
        <v>4</v>
      </c>
      <c r="B7" s="31">
        <v>48161071</v>
      </c>
      <c r="C7" s="31"/>
      <c r="D7" s="31"/>
    </row>
    <row r="8" spans="1:4" ht="16.5" customHeight="1" x14ac:dyDescent="0.2">
      <c r="A8" s="2" t="s">
        <v>5</v>
      </c>
      <c r="B8" s="21" t="s">
        <v>22</v>
      </c>
      <c r="C8" s="39" t="s">
        <v>23</v>
      </c>
      <c r="D8" s="40"/>
    </row>
    <row r="9" spans="1:4" ht="16.5" customHeight="1" x14ac:dyDescent="0.2">
      <c r="A9" s="6" t="s">
        <v>28</v>
      </c>
      <c r="B9" s="31" t="s">
        <v>27</v>
      </c>
      <c r="C9" s="31"/>
      <c r="D9" s="31"/>
    </row>
    <row r="10" spans="1:4" ht="16.5" customHeight="1" x14ac:dyDescent="0.2">
      <c r="A10" s="14" t="s">
        <v>19</v>
      </c>
      <c r="B10" s="31" t="s">
        <v>30</v>
      </c>
      <c r="C10" s="31"/>
      <c r="D10" s="31"/>
    </row>
    <row r="11" spans="1:4" ht="16.5" customHeight="1" x14ac:dyDescent="0.2">
      <c r="A11" s="6" t="s">
        <v>26</v>
      </c>
      <c r="B11" s="16">
        <v>466330774</v>
      </c>
      <c r="C11" s="33" t="s">
        <v>31</v>
      </c>
      <c r="D11" s="32"/>
    </row>
    <row r="12" spans="1:4" ht="16.5" customHeight="1" x14ac:dyDescent="0.2">
      <c r="A12" s="2" t="s">
        <v>6</v>
      </c>
      <c r="B12" s="15">
        <v>45204</v>
      </c>
      <c r="C12" s="33" t="s">
        <v>24</v>
      </c>
      <c r="D12" s="32"/>
    </row>
    <row r="13" spans="1:4" ht="16.5" customHeight="1" x14ac:dyDescent="0.2">
      <c r="A13" s="34"/>
      <c r="B13" s="35"/>
      <c r="C13" s="35"/>
      <c r="D13" s="35"/>
    </row>
    <row r="14" spans="1:4" ht="30.75" customHeight="1" x14ac:dyDescent="0.2">
      <c r="A14" s="18" t="s">
        <v>33</v>
      </c>
      <c r="B14" s="41"/>
      <c r="C14" s="41"/>
      <c r="D14" s="41"/>
    </row>
    <row r="15" spans="1:4" ht="16.5" customHeight="1" x14ac:dyDescent="0.2">
      <c r="A15" s="6" t="s">
        <v>8</v>
      </c>
      <c r="B15" s="42"/>
      <c r="C15" s="42"/>
      <c r="D15" s="42"/>
    </row>
    <row r="16" spans="1:4" ht="16.5" customHeight="1" x14ac:dyDescent="0.2">
      <c r="A16" s="2" t="s">
        <v>4</v>
      </c>
      <c r="B16" s="42"/>
      <c r="C16" s="42"/>
      <c r="D16" s="42"/>
    </row>
    <row r="17" spans="1:4" ht="16.5" customHeight="1" x14ac:dyDescent="0.2">
      <c r="A17" s="2" t="s">
        <v>5</v>
      </c>
      <c r="B17" s="42"/>
      <c r="C17" s="42"/>
      <c r="D17" s="42"/>
    </row>
    <row r="18" spans="1:4" ht="16.5" customHeight="1" x14ac:dyDescent="0.2">
      <c r="A18" s="2" t="s">
        <v>2</v>
      </c>
      <c r="B18" s="43"/>
      <c r="C18" s="43"/>
      <c r="D18" s="43"/>
    </row>
    <row r="19" spans="1:4" ht="16.5" customHeight="1" x14ac:dyDescent="0.2">
      <c r="A19" s="6" t="s">
        <v>26</v>
      </c>
      <c r="B19" s="44"/>
      <c r="C19" s="45"/>
      <c r="D19" s="46"/>
    </row>
    <row r="20" spans="1:4" ht="16.5" customHeight="1" x14ac:dyDescent="0.2">
      <c r="A20" s="2" t="s">
        <v>6</v>
      </c>
      <c r="B20" s="47"/>
      <c r="C20" s="48"/>
      <c r="D20" s="46"/>
    </row>
    <row r="21" spans="1:4" ht="90" customHeight="1" x14ac:dyDescent="0.2">
      <c r="A21" s="24" t="s">
        <v>35</v>
      </c>
      <c r="B21" s="25"/>
      <c r="C21" s="25"/>
      <c r="D21" s="25"/>
    </row>
    <row r="22" spans="1:4" ht="22.5" customHeight="1" x14ac:dyDescent="0.2">
      <c r="A22" s="8" t="s">
        <v>9</v>
      </c>
      <c r="B22" s="26" t="s">
        <v>15</v>
      </c>
      <c r="C22" s="27"/>
      <c r="D22" s="28"/>
    </row>
    <row r="23" spans="1:4" ht="30" customHeight="1" x14ac:dyDescent="0.25">
      <c r="A23" s="1" t="s">
        <v>0</v>
      </c>
      <c r="B23" s="4" t="s">
        <v>10</v>
      </c>
      <c r="C23" s="3" t="s">
        <v>11</v>
      </c>
      <c r="D23" s="3" t="s">
        <v>1</v>
      </c>
    </row>
    <row r="24" spans="1:4" x14ac:dyDescent="0.2">
      <c r="A24" s="49"/>
      <c r="B24" s="50"/>
      <c r="C24" s="51"/>
      <c r="D24" s="50">
        <f>B24*C24</f>
        <v>0</v>
      </c>
    </row>
    <row r="25" spans="1:4" x14ac:dyDescent="0.2">
      <c r="A25" s="49"/>
      <c r="B25" s="50"/>
      <c r="C25" s="51"/>
      <c r="D25" s="50">
        <f t="shared" ref="D25:D27" si="0">B25*C25</f>
        <v>0</v>
      </c>
    </row>
    <row r="26" spans="1:4" x14ac:dyDescent="0.2">
      <c r="A26" s="49"/>
      <c r="B26" s="50"/>
      <c r="C26" s="51"/>
      <c r="D26" s="50">
        <f t="shared" si="0"/>
        <v>0</v>
      </c>
    </row>
    <row r="27" spans="1:4" x14ac:dyDescent="0.2">
      <c r="A27" s="49"/>
      <c r="B27" s="50"/>
      <c r="C27" s="51"/>
      <c r="D27" s="50">
        <f t="shared" si="0"/>
        <v>0</v>
      </c>
    </row>
    <row r="28" spans="1:4" x14ac:dyDescent="0.2">
      <c r="A28" s="52"/>
      <c r="B28" s="53"/>
      <c r="C28" s="54"/>
      <c r="D28" s="50"/>
    </row>
    <row r="29" spans="1:4" x14ac:dyDescent="0.2">
      <c r="A29" s="19"/>
      <c r="B29" s="29" t="s">
        <v>12</v>
      </c>
      <c r="C29" s="30"/>
      <c r="D29" s="56" t="str">
        <f>IF(B24&gt;0,SUM(D24:D27),"")</f>
        <v/>
      </c>
    </row>
    <row r="30" spans="1:4" x14ac:dyDescent="0.2">
      <c r="B30" s="23" t="s">
        <v>36</v>
      </c>
      <c r="C30" s="55">
        <v>0.21</v>
      </c>
      <c r="D30" s="56" t="str">
        <f>IF(B24&gt;0,D29*C30,"")</f>
        <v/>
      </c>
    </row>
    <row r="31" spans="1:4" x14ac:dyDescent="0.2">
      <c r="B31" s="29" t="s">
        <v>13</v>
      </c>
      <c r="C31" s="30"/>
      <c r="D31" s="56">
        <f>SUM(D29:D30)</f>
        <v>0</v>
      </c>
    </row>
    <row r="32" spans="1:4" x14ac:dyDescent="0.2">
      <c r="A32" s="11"/>
      <c r="B32" s="9"/>
      <c r="C32" s="9"/>
      <c r="D32" s="57"/>
    </row>
    <row r="33" spans="1:4" x14ac:dyDescent="0.2">
      <c r="A33" s="11"/>
      <c r="B33" s="29" t="s">
        <v>14</v>
      </c>
      <c r="C33" s="30"/>
      <c r="D33" s="58"/>
    </row>
    <row r="34" spans="1:4" x14ac:dyDescent="0.2">
      <c r="A34" s="11"/>
    </row>
    <row r="35" spans="1:4" x14ac:dyDescent="0.2">
      <c r="A35" s="7" t="s">
        <v>17</v>
      </c>
      <c r="B35" s="20">
        <v>45245</v>
      </c>
    </row>
    <row r="36" spans="1:4" x14ac:dyDescent="0.2">
      <c r="A36" s="10" t="s">
        <v>16</v>
      </c>
    </row>
    <row r="37" spans="1:4" x14ac:dyDescent="0.2">
      <c r="A37" s="10" t="s">
        <v>18</v>
      </c>
    </row>
    <row r="38" spans="1:4" x14ac:dyDescent="0.2">
      <c r="A38" s="11"/>
      <c r="B38" s="7"/>
    </row>
    <row r="39" spans="1:4" x14ac:dyDescent="0.2">
      <c r="A39" s="10" t="s">
        <v>29</v>
      </c>
      <c r="B39" s="59"/>
      <c r="C39" s="59"/>
      <c r="D39" s="59"/>
    </row>
    <row r="40" spans="1:4" x14ac:dyDescent="0.2">
      <c r="A40" s="60"/>
      <c r="B40" s="59"/>
      <c r="C40" s="59"/>
      <c r="D40" s="59"/>
    </row>
    <row r="41" spans="1:4" x14ac:dyDescent="0.2">
      <c r="A41" s="11"/>
    </row>
    <row r="42" spans="1:4" x14ac:dyDescent="0.2">
      <c r="A42" s="11"/>
    </row>
  </sheetData>
  <sheetProtection sheet="1" objects="1" scenarios="1" selectLockedCells="1"/>
  <mergeCells count="23">
    <mergeCell ref="C8:D8"/>
    <mergeCell ref="A1:D1"/>
    <mergeCell ref="B3:D3"/>
    <mergeCell ref="B5:D5"/>
    <mergeCell ref="B6:D6"/>
    <mergeCell ref="B7:D7"/>
    <mergeCell ref="C20:D20"/>
    <mergeCell ref="B9:D9"/>
    <mergeCell ref="B10:D10"/>
    <mergeCell ref="C11:D11"/>
    <mergeCell ref="C12:D12"/>
    <mergeCell ref="A13:D13"/>
    <mergeCell ref="B14:D14"/>
    <mergeCell ref="B15:D15"/>
    <mergeCell ref="B16:D16"/>
    <mergeCell ref="B17:D17"/>
    <mergeCell ref="B18:D18"/>
    <mergeCell ref="C19:D19"/>
    <mergeCell ref="A21:D21"/>
    <mergeCell ref="B22:D22"/>
    <mergeCell ref="B29:C29"/>
    <mergeCell ref="B31:C31"/>
    <mergeCell ref="B33:C33"/>
  </mergeCells>
  <printOptions horizontalCentered="1"/>
  <pageMargins left="0.68281250000000004" right="0.64322916666666663" top="1.0390625" bottom="0.74803149606299213" header="0.31496062992125984" footer="0.31496062992125984"/>
  <pageSetup paperSize="9" scale="95" orientation="portrait" r:id="rId1"/>
  <headerFooter alignWithMargins="0">
    <oddHeader>&amp;L&amp;G&amp;RDomov mládeže a školní jídelna Pardubice
Rožkova 331
530 02 Pardubice
IČ 48161071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Doubravka</dc:creator>
  <cp:lastModifiedBy>AK2</cp:lastModifiedBy>
  <cp:lastPrinted>2023-07-18T19:37:04Z</cp:lastPrinted>
  <dcterms:created xsi:type="dcterms:W3CDTF">2014-05-18T08:18:10Z</dcterms:created>
  <dcterms:modified xsi:type="dcterms:W3CDTF">2023-10-05T20:08:23Z</dcterms:modified>
</cp:coreProperties>
</file>